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dotace\2025\Teplice udržba\"/>
    </mc:Choice>
  </mc:AlternateContent>
  <xr:revisionPtr revIDLastSave="0" documentId="13_ncr:1_{69EBCE8A-C604-4791-8637-982983BDBA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otace dle počtu mládeže 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6" i="1" l="1"/>
  <c r="F48" i="1" s="1"/>
  <c r="D14" i="1" s="1"/>
  <c r="D15" i="1" s="1"/>
  <c r="E48" i="1"/>
</calcChain>
</file>

<file path=xl/sharedStrings.xml><?xml version="1.0" encoding="utf-8"?>
<sst xmlns="http://schemas.openxmlformats.org/spreadsheetml/2006/main" count="85" uniqueCount="78">
  <si>
    <t>Název/ účel platby</t>
  </si>
  <si>
    <t>Poznámka</t>
  </si>
  <si>
    <t>Vyúčtování zpracoval:</t>
  </si>
  <si>
    <t>Použití dotace</t>
  </si>
  <si>
    <t>CELKEM</t>
  </si>
  <si>
    <t xml:space="preserve">Čerpáno z dotace celkem Kč:                                        </t>
  </si>
  <si>
    <t>Příjemce:</t>
  </si>
  <si>
    <t>IČO:</t>
  </si>
  <si>
    <t xml:space="preserve">Výše poskytnuté dotace v Kč:                         </t>
  </si>
  <si>
    <t>Účel dotace:</t>
  </si>
  <si>
    <t>Nevyčerpané finanční  prostředky:</t>
  </si>
  <si>
    <t>Vráceny na účet města dne:</t>
  </si>
  <si>
    <t>Přílohy:</t>
  </si>
  <si>
    <t xml:space="preserve">Počet příloh: </t>
  </si>
  <si>
    <t>Datum a podpis:</t>
  </si>
  <si>
    <t>Adresa:</t>
  </si>
  <si>
    <t>Poskytovatel:</t>
  </si>
  <si>
    <t>Hrazeno z dotace</t>
  </si>
  <si>
    <t>Celková částka Kč</t>
  </si>
  <si>
    <t>Datum úhrady</t>
  </si>
  <si>
    <t>Účetní doklad č.</t>
  </si>
  <si>
    <t>Příloha č.</t>
  </si>
  <si>
    <t>STATUTÁRNÍ MĚSTO TEPLICE, zastoupené odborem kultury a sportu</t>
  </si>
  <si>
    <t xml:space="preserve">      I. Dotace na podporu soustavné a pravidelné sportovní činnosti dětí a mládeže (dle počtu dětí a mládeže v jednotlivých organizacích)</t>
  </si>
  <si>
    <t xml:space="preserve">      II. Dotace k  částečnému pokrytí neinvestičních nákladů spojených se správou a údržbou sportoviště </t>
  </si>
  <si>
    <t xml:space="preserve">      III. Dotace na podporu pravidelné sportovní činnosti dětí a mládeže ve školních sportovních klubech registrovaných v OR AŠSK ČR Teplice</t>
  </si>
  <si>
    <t xml:space="preserve">      IV. Dotace na mimořádné a významné sportovní akce </t>
  </si>
  <si>
    <t>Finanční vypořádání dotace na podporu sportu v roce 2025</t>
  </si>
  <si>
    <t>AVZO TSČ ČR Střelci Teplice</t>
  </si>
  <si>
    <t>Teplice, Dubská 2964</t>
  </si>
  <si>
    <t>Na neinvestiční náklady spojené sportovní činností dětí a mládeže</t>
  </si>
  <si>
    <t>V5/2025</t>
  </si>
  <si>
    <t>V8/2025</t>
  </si>
  <si>
    <t>šamotové cihly</t>
  </si>
  <si>
    <t>žárovzdorné sklo</t>
  </si>
  <si>
    <t>V9/2025</t>
  </si>
  <si>
    <t>lať hoblovaná</t>
  </si>
  <si>
    <t>V12/2025</t>
  </si>
  <si>
    <t>V14/2025</t>
  </si>
  <si>
    <t>podložky karosářské</t>
  </si>
  <si>
    <t>V18/2025</t>
  </si>
  <si>
    <t>V16/2025</t>
  </si>
  <si>
    <t>oprava elektrických a mechanických částí otočných terčových zařízení</t>
  </si>
  <si>
    <t>V23/2025</t>
  </si>
  <si>
    <t>kontrola spalinové cesty</t>
  </si>
  <si>
    <t>V24/2025</t>
  </si>
  <si>
    <t>přírodní dřevovláknitá izolace na strop</t>
  </si>
  <si>
    <t>V29/2025</t>
  </si>
  <si>
    <t>benzín do sekačky</t>
  </si>
  <si>
    <t>benzín do pily</t>
  </si>
  <si>
    <t>V30/2025</t>
  </si>
  <si>
    <t>tesařský vrut</t>
  </si>
  <si>
    <t>V33/2025</t>
  </si>
  <si>
    <t>Uni vrut</t>
  </si>
  <si>
    <t>V53/2025</t>
  </si>
  <si>
    <t>drát vázací, vruty</t>
  </si>
  <si>
    <t>V54/2025</t>
  </si>
  <si>
    <t>V70/2025</t>
  </si>
  <si>
    <t>V73/2025</t>
  </si>
  <si>
    <t>V77/2025</t>
  </si>
  <si>
    <t>V75/2025</t>
  </si>
  <si>
    <t>servis sekačky</t>
  </si>
  <si>
    <t>oprava a nátěr střechy střeliště</t>
  </si>
  <si>
    <t>V79/2025</t>
  </si>
  <si>
    <t>V81/2025</t>
  </si>
  <si>
    <t>odpadkové pytle</t>
  </si>
  <si>
    <t>ČEZ Prodejzáloha na EE/Střelci</t>
  </si>
  <si>
    <t>oprava podlahy, stanoviště 716</t>
  </si>
  <si>
    <t>ČEZ Prodej-nedoplatek</t>
  </si>
  <si>
    <t>V25/2025</t>
  </si>
  <si>
    <t>V40/2025</t>
  </si>
  <si>
    <t>V51/2025</t>
  </si>
  <si>
    <t>V60/2025</t>
  </si>
  <si>
    <t>V66/2025</t>
  </si>
  <si>
    <t>V76/2025</t>
  </si>
  <si>
    <t>vodné záloha</t>
  </si>
  <si>
    <t>toaletní papír, čistící prostředky</t>
  </si>
  <si>
    <t>V21/2025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</si>
</sst>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 applyFill="1" applyAlignment="1"/>
    <xf numFmtId="0" fontId="1" fillId="0" borderId="0" xfId="0" applyFont="1" applyFill="1" applyAlignment="1"/>
    <xf numFmtId="0" fontId="1" fillId="0" borderId="5" xfId="0" applyFont="1" applyFill="1" applyBorder="1" applyAlignment="1"/>
    <xf numFmtId="0" fontId="4" fillId="0" borderId="0" xfId="0" applyFont="1" applyFill="1"/>
    <xf numFmtId="0" fontId="4" fillId="0" borderId="0" xfId="0" applyFont="1" applyFill="1" applyAlignment="1">
      <alignment vertical="top"/>
    </xf>
    <xf numFmtId="4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right"/>
    </xf>
    <xf numFmtId="4" fontId="4" fillId="0" borderId="2" xfId="0" applyNumberFormat="1" applyFont="1" applyFill="1" applyBorder="1"/>
    <xf numFmtId="0" fontId="4" fillId="0" borderId="12" xfId="0" applyFont="1" applyFill="1" applyBorder="1"/>
    <xf numFmtId="0" fontId="4" fillId="0" borderId="13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right"/>
    </xf>
    <xf numFmtId="0" fontId="4" fillId="0" borderId="3" xfId="0" applyFont="1" applyFill="1" applyBorder="1"/>
    <xf numFmtId="4" fontId="4" fillId="0" borderId="3" xfId="0" applyNumberFormat="1" applyFont="1" applyFill="1" applyBorder="1"/>
    <xf numFmtId="0" fontId="4" fillId="0" borderId="14" xfId="0" applyFont="1" applyFill="1" applyBorder="1"/>
    <xf numFmtId="4" fontId="6" fillId="0" borderId="15" xfId="0" applyNumberFormat="1" applyFont="1" applyFill="1" applyBorder="1"/>
    <xf numFmtId="4" fontId="6" fillId="0" borderId="18" xfId="0" applyNumberFormat="1" applyFont="1" applyFill="1" applyBorder="1"/>
    <xf numFmtId="0" fontId="4" fillId="0" borderId="0" xfId="0" applyFont="1" applyFill="1" applyAlignment="1">
      <alignment horizontal="left"/>
    </xf>
    <xf numFmtId="4" fontId="2" fillId="0" borderId="4" xfId="0" applyNumberFormat="1" applyFont="1" applyFill="1" applyBorder="1" applyAlignment="1"/>
    <xf numFmtId="4" fontId="2" fillId="0" borderId="5" xfId="0" applyNumberFormat="1" applyFont="1" applyFill="1" applyBorder="1" applyAlignment="1"/>
    <xf numFmtId="14" fontId="4" fillId="0" borderId="17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4" fontId="2" fillId="0" borderId="4" xfId="0" applyNumberFormat="1" applyFont="1" applyFill="1" applyBorder="1" applyAlignment="1">
      <alignment horizontal="left"/>
    </xf>
    <xf numFmtId="4" fontId="1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252412</xdr:rowOff>
        </xdr:from>
        <xdr:to>
          <xdr:col>0</xdr:col>
          <xdr:colOff>309563</xdr:colOff>
          <xdr:row>5</xdr:row>
          <xdr:rowOff>2382</xdr:rowOff>
        </xdr:to>
        <xdr:grpSp>
          <xdr:nvGrpSpPr>
            <xdr:cNvPr id="2" name="Skupina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0" y="252412"/>
              <a:ext cx="309563" cy="854870"/>
              <a:chOff x="0" y="252412"/>
              <a:chExt cx="309563" cy="845345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4763" y="252412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382" y="464343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0" y="666750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0" y="878682"/>
                <a:ext cx="3048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33" zoomScaleNormal="100" workbookViewId="0">
      <selection activeCell="B49" sqref="B49:F49"/>
    </sheetView>
  </sheetViews>
  <sheetFormatPr defaultColWidth="9.1796875" defaultRowHeight="16.5" x14ac:dyDescent="0.45"/>
  <cols>
    <col min="1" max="1" width="7.453125" style="4" customWidth="1"/>
    <col min="2" max="2" width="15.36328125" style="4" bestFit="1" customWidth="1"/>
    <col min="3" max="3" width="13" style="4" customWidth="1"/>
    <col min="4" max="4" width="39.453125" style="4" customWidth="1"/>
    <col min="5" max="5" width="20" style="6" bestFit="1" customWidth="1"/>
    <col min="6" max="6" width="16.36328125" style="6" bestFit="1" customWidth="1"/>
    <col min="7" max="7" width="18.54296875" style="4" customWidth="1"/>
    <col min="8" max="16384" width="9.1796875" style="4"/>
  </cols>
  <sheetData>
    <row r="1" spans="1:8" ht="21" x14ac:dyDescent="0.55000000000000004">
      <c r="A1" s="49" t="s">
        <v>27</v>
      </c>
      <c r="B1" s="49"/>
      <c r="C1" s="49"/>
      <c r="D1" s="49"/>
      <c r="E1" s="49"/>
      <c r="F1" s="49"/>
      <c r="G1" s="49"/>
    </row>
    <row r="2" spans="1:8" x14ac:dyDescent="0.45">
      <c r="A2" s="50" t="s">
        <v>23</v>
      </c>
      <c r="B2" s="50"/>
      <c r="C2" s="50"/>
      <c r="D2" s="50"/>
      <c r="E2" s="50"/>
      <c r="F2" s="50"/>
      <c r="G2" s="50"/>
    </row>
    <row r="3" spans="1:8" x14ac:dyDescent="0.45">
      <c r="A3" s="50" t="s">
        <v>24</v>
      </c>
      <c r="B3" s="50"/>
      <c r="C3" s="50"/>
      <c r="D3" s="50"/>
      <c r="E3" s="50"/>
      <c r="F3" s="50"/>
      <c r="G3" s="50"/>
    </row>
    <row r="4" spans="1:8" x14ac:dyDescent="0.45">
      <c r="A4" s="50" t="s">
        <v>25</v>
      </c>
      <c r="B4" s="50"/>
      <c r="C4" s="50"/>
      <c r="D4" s="50"/>
      <c r="E4" s="50"/>
      <c r="F4" s="50"/>
      <c r="G4" s="50"/>
    </row>
    <row r="5" spans="1:8" x14ac:dyDescent="0.45">
      <c r="A5" s="50" t="s">
        <v>26</v>
      </c>
      <c r="B5" s="50"/>
      <c r="C5" s="50"/>
      <c r="D5" s="50"/>
      <c r="E5" s="50"/>
      <c r="F5" s="50"/>
      <c r="G5" s="50"/>
    </row>
    <row r="6" spans="1:8" ht="10.5" customHeight="1" x14ac:dyDescent="0.45">
      <c r="A6" s="26"/>
      <c r="B6" s="26"/>
      <c r="C6" s="26"/>
      <c r="D6" s="26"/>
      <c r="E6" s="26"/>
      <c r="F6" s="26"/>
      <c r="G6" s="26"/>
    </row>
    <row r="7" spans="1:8" ht="17.25" customHeight="1" x14ac:dyDescent="0.45">
      <c r="A7" s="43" t="s">
        <v>16</v>
      </c>
      <c r="B7" s="43"/>
      <c r="C7" s="47" t="s">
        <v>22</v>
      </c>
      <c r="D7" s="47"/>
      <c r="E7" s="47"/>
      <c r="F7" s="47"/>
      <c r="G7" s="1"/>
    </row>
    <row r="8" spans="1:8" ht="17.25" customHeight="1" x14ac:dyDescent="0.45">
      <c r="A8" s="44" t="s">
        <v>6</v>
      </c>
      <c r="B8" s="44"/>
      <c r="C8" s="45" t="s">
        <v>28</v>
      </c>
      <c r="D8" s="45"/>
      <c r="E8" s="45"/>
      <c r="F8" s="45"/>
      <c r="G8" s="2"/>
      <c r="H8" s="5"/>
    </row>
    <row r="9" spans="1:8" ht="17.25" customHeight="1" x14ac:dyDescent="0.45">
      <c r="A9" s="44" t="s">
        <v>15</v>
      </c>
      <c r="B9" s="44"/>
      <c r="C9" s="45" t="s">
        <v>29</v>
      </c>
      <c r="D9" s="45"/>
      <c r="E9" s="45"/>
      <c r="F9" s="45"/>
      <c r="G9" s="2"/>
      <c r="H9" s="5"/>
    </row>
    <row r="10" spans="1:8" ht="17.25" customHeight="1" x14ac:dyDescent="0.45">
      <c r="A10" s="44" t="s">
        <v>7</v>
      </c>
      <c r="B10" s="44"/>
      <c r="C10" s="3">
        <v>70200475</v>
      </c>
      <c r="D10" s="48"/>
      <c r="E10" s="48"/>
      <c r="F10" s="48"/>
      <c r="G10" s="48"/>
    </row>
    <row r="11" spans="1:8" ht="17.25" customHeight="1" x14ac:dyDescent="0.45">
      <c r="A11" s="43" t="s">
        <v>9</v>
      </c>
      <c r="B11" s="43"/>
      <c r="C11" s="46" t="s">
        <v>30</v>
      </c>
      <c r="D11" s="46"/>
      <c r="E11" s="46"/>
      <c r="F11" s="46"/>
      <c r="G11" s="2"/>
    </row>
    <row r="12" spans="1:8" ht="9.75" customHeight="1" x14ac:dyDescent="0.45">
      <c r="A12" s="42"/>
      <c r="B12" s="42"/>
      <c r="C12" s="42"/>
      <c r="D12" s="42"/>
      <c r="E12" s="42"/>
      <c r="F12" s="42"/>
      <c r="G12" s="42"/>
    </row>
    <row r="13" spans="1:8" ht="17.25" customHeight="1" x14ac:dyDescent="0.45">
      <c r="A13" s="43" t="s">
        <v>8</v>
      </c>
      <c r="B13" s="43"/>
      <c r="C13" s="43"/>
      <c r="D13" s="22">
        <v>400000</v>
      </c>
      <c r="E13" s="29"/>
      <c r="F13" s="29"/>
      <c r="G13" s="29"/>
    </row>
    <row r="14" spans="1:8" ht="17.25" customHeight="1" x14ac:dyDescent="0.45">
      <c r="A14" s="44" t="s">
        <v>5</v>
      </c>
      <c r="B14" s="44"/>
      <c r="C14" s="44"/>
      <c r="D14" s="23">
        <f>F48</f>
        <v>400000</v>
      </c>
      <c r="E14" s="29"/>
      <c r="F14" s="29"/>
      <c r="G14" s="29"/>
    </row>
    <row r="15" spans="1:8" ht="17.25" customHeight="1" x14ac:dyDescent="0.45">
      <c r="A15" s="44" t="s">
        <v>10</v>
      </c>
      <c r="B15" s="44"/>
      <c r="C15" s="44"/>
      <c r="D15" s="23">
        <f>D13-D14</f>
        <v>0</v>
      </c>
      <c r="E15" s="29"/>
      <c r="F15" s="29"/>
      <c r="G15" s="29"/>
    </row>
    <row r="16" spans="1:8" ht="17.25" customHeight="1" x14ac:dyDescent="0.45">
      <c r="A16" s="44" t="s">
        <v>11</v>
      </c>
      <c r="B16" s="44"/>
      <c r="C16" s="44"/>
      <c r="D16" s="23"/>
      <c r="E16" s="29"/>
      <c r="F16" s="29"/>
      <c r="G16" s="29"/>
    </row>
    <row r="17" spans="1:7" ht="11.25" customHeight="1" x14ac:dyDescent="0.45">
      <c r="A17" s="26"/>
      <c r="B17" s="26"/>
      <c r="C17" s="26"/>
      <c r="D17" s="26"/>
      <c r="E17" s="26"/>
      <c r="F17" s="26"/>
      <c r="G17" s="26"/>
    </row>
    <row r="18" spans="1:7" ht="17" thickBot="1" x14ac:dyDescent="0.5">
      <c r="A18" s="30" t="s">
        <v>3</v>
      </c>
      <c r="B18" s="30"/>
      <c r="C18" s="30"/>
      <c r="D18" s="30"/>
      <c r="E18" s="30"/>
      <c r="F18" s="30"/>
      <c r="G18" s="30"/>
    </row>
    <row r="19" spans="1:7" s="7" customFormat="1" x14ac:dyDescent="0.45">
      <c r="A19" s="31" t="s">
        <v>21</v>
      </c>
      <c r="B19" s="33" t="s">
        <v>20</v>
      </c>
      <c r="C19" s="33" t="s">
        <v>19</v>
      </c>
      <c r="D19" s="33" t="s">
        <v>0</v>
      </c>
      <c r="E19" s="37" t="s">
        <v>18</v>
      </c>
      <c r="F19" s="37" t="s">
        <v>17</v>
      </c>
      <c r="G19" s="35" t="s">
        <v>1</v>
      </c>
    </row>
    <row r="20" spans="1:7" s="7" customFormat="1" x14ac:dyDescent="0.45">
      <c r="A20" s="32"/>
      <c r="B20" s="34"/>
      <c r="C20" s="34"/>
      <c r="D20" s="34"/>
      <c r="E20" s="38"/>
      <c r="F20" s="38"/>
      <c r="G20" s="36"/>
    </row>
    <row r="21" spans="1:7" ht="17.25" customHeight="1" x14ac:dyDescent="0.45">
      <c r="A21" s="8"/>
      <c r="B21" s="9" t="s">
        <v>31</v>
      </c>
      <c r="C21" s="10">
        <v>45677</v>
      </c>
      <c r="D21" t="s">
        <v>66</v>
      </c>
      <c r="E21" s="11">
        <v>950</v>
      </c>
      <c r="F21" s="11">
        <v>950</v>
      </c>
      <c r="G21" s="12"/>
    </row>
    <row r="22" spans="1:7" ht="17.25" customHeight="1" x14ac:dyDescent="0.45">
      <c r="A22" s="13"/>
      <c r="B22" s="14" t="s">
        <v>32</v>
      </c>
      <c r="C22" s="15">
        <v>45682</v>
      </c>
      <c r="D22" s="16" t="s">
        <v>34</v>
      </c>
      <c r="E22" s="17">
        <v>810</v>
      </c>
      <c r="F22" s="17">
        <v>810</v>
      </c>
      <c r="G22" s="18"/>
    </row>
    <row r="23" spans="1:7" ht="17.25" customHeight="1" x14ac:dyDescent="0.45">
      <c r="A23" s="13"/>
      <c r="B23" s="14" t="s">
        <v>35</v>
      </c>
      <c r="C23" s="15">
        <v>45686</v>
      </c>
      <c r="D23" s="16" t="s">
        <v>33</v>
      </c>
      <c r="E23" s="17">
        <v>945</v>
      </c>
      <c r="F23" s="17">
        <v>945</v>
      </c>
      <c r="G23" s="18"/>
    </row>
    <row r="24" spans="1:7" ht="17.25" customHeight="1" x14ac:dyDescent="0.45">
      <c r="A24" s="13"/>
      <c r="B24" s="14" t="s">
        <v>37</v>
      </c>
      <c r="C24" s="15">
        <v>45691</v>
      </c>
      <c r="D24" s="16" t="s">
        <v>36</v>
      </c>
      <c r="E24" s="17">
        <v>2550</v>
      </c>
      <c r="F24" s="17">
        <v>2550</v>
      </c>
      <c r="G24" s="18"/>
    </row>
    <row r="25" spans="1:7" ht="17.25" customHeight="1" x14ac:dyDescent="0.45">
      <c r="A25" s="13"/>
      <c r="B25" s="14" t="s">
        <v>38</v>
      </c>
      <c r="C25" s="15">
        <v>45697</v>
      </c>
      <c r="D25" s="16" t="s">
        <v>39</v>
      </c>
      <c r="E25" s="17">
        <v>687.96</v>
      </c>
      <c r="F25" s="17">
        <v>687.96</v>
      </c>
      <c r="G25" s="18"/>
    </row>
    <row r="26" spans="1:7" ht="17.25" customHeight="1" x14ac:dyDescent="0.45">
      <c r="A26" s="13"/>
      <c r="B26" s="14" t="s">
        <v>41</v>
      </c>
      <c r="C26" s="15">
        <v>45708</v>
      </c>
      <c r="D26" s="16" t="s">
        <v>66</v>
      </c>
      <c r="E26" s="17">
        <v>950</v>
      </c>
      <c r="F26" s="17">
        <v>950</v>
      </c>
      <c r="G26" s="18"/>
    </row>
    <row r="27" spans="1:7" ht="17.25" customHeight="1" x14ac:dyDescent="0.45">
      <c r="A27" s="13"/>
      <c r="B27" s="14" t="s">
        <v>40</v>
      </c>
      <c r="C27" s="15">
        <v>45714</v>
      </c>
      <c r="D27" s="16" t="s">
        <v>76</v>
      </c>
      <c r="E27" s="17">
        <v>196.7</v>
      </c>
      <c r="F27" s="17">
        <v>0</v>
      </c>
      <c r="G27" s="18"/>
    </row>
    <row r="28" spans="1:7" ht="33" x14ac:dyDescent="0.45">
      <c r="A28" s="13"/>
      <c r="B28" s="14" t="s">
        <v>77</v>
      </c>
      <c r="C28" s="15">
        <v>45723</v>
      </c>
      <c r="D28" s="25" t="s">
        <v>42</v>
      </c>
      <c r="E28" s="17">
        <v>22083</v>
      </c>
      <c r="F28" s="17">
        <v>22083</v>
      </c>
      <c r="G28" s="18"/>
    </row>
    <row r="29" spans="1:7" ht="17.25" customHeight="1" x14ac:dyDescent="0.45">
      <c r="A29" s="13"/>
      <c r="B29" s="14" t="s">
        <v>43</v>
      </c>
      <c r="C29" s="15">
        <v>45729</v>
      </c>
      <c r="D29" s="16" t="s">
        <v>44</v>
      </c>
      <c r="E29" s="17">
        <v>1300</v>
      </c>
      <c r="F29" s="17">
        <v>1300</v>
      </c>
      <c r="G29" s="18"/>
    </row>
    <row r="30" spans="1:7" ht="17.25" customHeight="1" x14ac:dyDescent="0.45">
      <c r="A30" s="13"/>
      <c r="B30" s="14" t="s">
        <v>45</v>
      </c>
      <c r="C30" s="15">
        <v>45731</v>
      </c>
      <c r="D30" s="16" t="s">
        <v>46</v>
      </c>
      <c r="E30" s="17">
        <v>665.98</v>
      </c>
      <c r="F30" s="17">
        <v>665.98</v>
      </c>
      <c r="G30" s="18"/>
    </row>
    <row r="31" spans="1:7" ht="17.25" customHeight="1" x14ac:dyDescent="0.45">
      <c r="A31" s="13"/>
      <c r="B31" s="14" t="s">
        <v>69</v>
      </c>
      <c r="C31" s="15">
        <v>45736</v>
      </c>
      <c r="D31" s="16" t="s">
        <v>66</v>
      </c>
      <c r="E31" s="17">
        <v>950</v>
      </c>
      <c r="F31" s="17">
        <v>0</v>
      </c>
      <c r="G31" s="18"/>
    </row>
    <row r="32" spans="1:7" ht="17.25" customHeight="1" x14ac:dyDescent="0.45">
      <c r="A32" s="13"/>
      <c r="B32" s="14" t="s">
        <v>47</v>
      </c>
      <c r="C32" s="15">
        <v>45743</v>
      </c>
      <c r="D32" s="16" t="s">
        <v>49</v>
      </c>
      <c r="E32" s="17">
        <v>193.5</v>
      </c>
      <c r="F32" s="17">
        <v>193.5</v>
      </c>
      <c r="G32" s="18"/>
    </row>
    <row r="33" spans="1:7" ht="17.25" customHeight="1" x14ac:dyDescent="0.45">
      <c r="A33" s="13"/>
      <c r="B33" s="14" t="s">
        <v>50</v>
      </c>
      <c r="C33" s="15">
        <v>45744</v>
      </c>
      <c r="D33" s="16" t="s">
        <v>51</v>
      </c>
      <c r="E33" s="17">
        <v>341.1</v>
      </c>
      <c r="F33" s="17">
        <v>341.1</v>
      </c>
      <c r="G33" s="18"/>
    </row>
    <row r="34" spans="1:7" ht="17.25" customHeight="1" x14ac:dyDescent="0.45">
      <c r="A34" s="13"/>
      <c r="B34" s="14" t="s">
        <v>52</v>
      </c>
      <c r="C34" s="15">
        <v>45753</v>
      </c>
      <c r="D34" s="16" t="s">
        <v>53</v>
      </c>
      <c r="E34" s="17">
        <v>152.51</v>
      </c>
      <c r="F34" s="17">
        <v>152.51</v>
      </c>
      <c r="G34" s="18"/>
    </row>
    <row r="35" spans="1:7" ht="17.25" customHeight="1" x14ac:dyDescent="0.45">
      <c r="A35" s="13"/>
      <c r="B35" s="14" t="s">
        <v>70</v>
      </c>
      <c r="C35" s="15">
        <v>45767</v>
      </c>
      <c r="D35" s="16" t="s">
        <v>66</v>
      </c>
      <c r="E35" s="17">
        <v>950</v>
      </c>
      <c r="F35" s="17">
        <v>0</v>
      </c>
      <c r="G35" s="18"/>
    </row>
    <row r="36" spans="1:7" ht="17.25" customHeight="1" x14ac:dyDescent="0.45">
      <c r="A36" s="13"/>
      <c r="B36" s="14" t="s">
        <v>71</v>
      </c>
      <c r="C36" s="15">
        <v>45797</v>
      </c>
      <c r="D36" s="16" t="s">
        <v>66</v>
      </c>
      <c r="E36" s="17">
        <v>950</v>
      </c>
      <c r="F36" s="17">
        <v>0</v>
      </c>
      <c r="G36" s="18"/>
    </row>
    <row r="37" spans="1:7" ht="17.25" customHeight="1" x14ac:dyDescent="0.45">
      <c r="A37" s="13"/>
      <c r="B37" s="14" t="s">
        <v>54</v>
      </c>
      <c r="C37" s="15">
        <v>45802</v>
      </c>
      <c r="D37" s="16" t="s">
        <v>75</v>
      </c>
      <c r="E37" s="17">
        <v>1110</v>
      </c>
      <c r="F37" s="17">
        <v>1110</v>
      </c>
      <c r="G37" s="18"/>
    </row>
    <row r="38" spans="1:7" ht="17.25" customHeight="1" x14ac:dyDescent="0.45">
      <c r="A38" s="13"/>
      <c r="B38" s="24" t="s">
        <v>56</v>
      </c>
      <c r="C38" s="15">
        <v>45805</v>
      </c>
      <c r="D38" s="16" t="s">
        <v>55</v>
      </c>
      <c r="E38" s="17">
        <v>646</v>
      </c>
      <c r="F38" s="17">
        <v>646</v>
      </c>
      <c r="G38" s="18"/>
    </row>
    <row r="39" spans="1:7" ht="17.25" customHeight="1" x14ac:dyDescent="0.45">
      <c r="A39" s="13"/>
      <c r="B39" s="24" t="s">
        <v>72</v>
      </c>
      <c r="C39" s="15">
        <v>45828</v>
      </c>
      <c r="D39" s="16" t="s">
        <v>66</v>
      </c>
      <c r="E39" s="17">
        <v>950</v>
      </c>
      <c r="F39" s="17">
        <v>0</v>
      </c>
      <c r="G39" s="18"/>
    </row>
    <row r="40" spans="1:7" ht="17.25" customHeight="1" x14ac:dyDescent="0.45">
      <c r="A40" s="13"/>
      <c r="B40" s="24" t="s">
        <v>73</v>
      </c>
      <c r="C40" s="15">
        <v>45858</v>
      </c>
      <c r="D40" s="16" t="s">
        <v>66</v>
      </c>
      <c r="E40" s="17">
        <v>950</v>
      </c>
      <c r="F40" s="17">
        <v>0</v>
      </c>
      <c r="G40" s="18"/>
    </row>
    <row r="41" spans="1:7" ht="17.25" customHeight="1" x14ac:dyDescent="0.45">
      <c r="A41" s="13"/>
      <c r="B41" s="14" t="s">
        <v>57</v>
      </c>
      <c r="C41" s="15">
        <v>45889</v>
      </c>
      <c r="D41" s="16" t="s">
        <v>48</v>
      </c>
      <c r="E41" s="17">
        <v>178.3</v>
      </c>
      <c r="F41" s="17">
        <v>178.3</v>
      </c>
      <c r="G41" s="18"/>
    </row>
    <row r="42" spans="1:7" ht="17.25" customHeight="1" x14ac:dyDescent="0.45">
      <c r="A42" s="13"/>
      <c r="B42" s="14" t="s">
        <v>58</v>
      </c>
      <c r="C42" s="15">
        <v>45912</v>
      </c>
      <c r="D42" s="16" t="s">
        <v>67</v>
      </c>
      <c r="E42" s="17">
        <v>108900</v>
      </c>
      <c r="F42" s="17">
        <v>108900</v>
      </c>
      <c r="G42" s="18"/>
    </row>
    <row r="43" spans="1:7" ht="17.25" customHeight="1" x14ac:dyDescent="0.45">
      <c r="A43" s="13"/>
      <c r="B43" s="14" t="s">
        <v>60</v>
      </c>
      <c r="C43" s="15">
        <v>45917</v>
      </c>
      <c r="D43" s="16" t="s">
        <v>68</v>
      </c>
      <c r="E43" s="17">
        <v>328.51</v>
      </c>
      <c r="F43" s="17">
        <v>328.51</v>
      </c>
      <c r="G43" s="18"/>
    </row>
    <row r="44" spans="1:7" ht="17.25" customHeight="1" x14ac:dyDescent="0.45">
      <c r="A44" s="13"/>
      <c r="B44" s="14" t="s">
        <v>74</v>
      </c>
      <c r="C44" s="15">
        <v>45920</v>
      </c>
      <c r="D44" s="16" t="s">
        <v>66</v>
      </c>
      <c r="E44" s="17">
        <v>950</v>
      </c>
      <c r="F44" s="17">
        <v>0</v>
      </c>
      <c r="G44" s="18"/>
    </row>
    <row r="45" spans="1:7" ht="17.25" customHeight="1" x14ac:dyDescent="0.45">
      <c r="A45" s="13"/>
      <c r="B45" s="14" t="s">
        <v>59</v>
      </c>
      <c r="C45" s="15">
        <v>45923</v>
      </c>
      <c r="D45" s="16" t="s">
        <v>61</v>
      </c>
      <c r="E45" s="17">
        <v>2816</v>
      </c>
      <c r="F45" s="17">
        <v>2816</v>
      </c>
      <c r="G45" s="18"/>
    </row>
    <row r="46" spans="1:7" ht="17.25" customHeight="1" x14ac:dyDescent="0.45">
      <c r="A46" s="13"/>
      <c r="B46" s="14" t="s">
        <v>63</v>
      </c>
      <c r="C46" s="15">
        <v>45805</v>
      </c>
      <c r="D46" s="16" t="s">
        <v>65</v>
      </c>
      <c r="E46" s="17">
        <v>298</v>
      </c>
      <c r="F46" s="17">
        <f>298-5.86</f>
        <v>292.14</v>
      </c>
      <c r="G46" s="18"/>
    </row>
    <row r="47" spans="1:7" ht="17.25" customHeight="1" thickBot="1" x14ac:dyDescent="0.5">
      <c r="A47" s="13"/>
      <c r="B47" s="14" t="s">
        <v>64</v>
      </c>
      <c r="C47" s="15">
        <v>45928</v>
      </c>
      <c r="D47" s="16" t="s">
        <v>62</v>
      </c>
      <c r="E47" s="17">
        <v>254100</v>
      </c>
      <c r="F47" s="17">
        <v>254100</v>
      </c>
      <c r="G47" s="18"/>
    </row>
    <row r="48" spans="1:7" ht="17.25" customHeight="1" thickBot="1" x14ac:dyDescent="0.5">
      <c r="A48" s="27"/>
      <c r="B48" s="40" t="s">
        <v>4</v>
      </c>
      <c r="C48" s="40"/>
      <c r="D48" s="41"/>
      <c r="E48" s="19">
        <f>SUM(E21:E47)</f>
        <v>405902.56</v>
      </c>
      <c r="F48" s="20">
        <f>SUM(F21:F47)</f>
        <v>400000</v>
      </c>
      <c r="G48" s="27"/>
    </row>
    <row r="49" spans="1:7" ht="12.75" customHeight="1" x14ac:dyDescent="0.45">
      <c r="A49" s="26"/>
      <c r="B49" s="26"/>
      <c r="C49" s="26"/>
      <c r="D49" s="26"/>
      <c r="E49" s="26"/>
      <c r="F49" s="26"/>
      <c r="G49" s="28"/>
    </row>
    <row r="50" spans="1:7" ht="18" customHeight="1" x14ac:dyDescent="0.45">
      <c r="A50" s="4" t="s">
        <v>12</v>
      </c>
      <c r="B50" s="39"/>
      <c r="C50" s="39"/>
      <c r="D50" s="39"/>
      <c r="E50" s="4" t="s">
        <v>2</v>
      </c>
      <c r="G50" s="21"/>
    </row>
    <row r="51" spans="1:7" ht="18" customHeight="1" x14ac:dyDescent="0.45">
      <c r="A51" s="4" t="s">
        <v>13</v>
      </c>
      <c r="C51" s="26"/>
      <c r="D51" s="26"/>
      <c r="E51" s="4" t="s">
        <v>14</v>
      </c>
    </row>
    <row r="52" spans="1:7" ht="18" customHeight="1" x14ac:dyDescent="0.45"/>
    <row r="53" spans="1:7" ht="18" customHeight="1" x14ac:dyDescent="0.45"/>
  </sheetData>
  <sheetProtection insertHyperlinks="0"/>
  <protectedRanges>
    <protectedRange sqref="C8:C11 D13:D14 D16 B50 C51 G50:G51 A21:G47" name="Oblast"/>
  </protectedRanges>
  <mergeCells count="37">
    <mergeCell ref="A1:G1"/>
    <mergeCell ref="A2:G2"/>
    <mergeCell ref="C8:F8"/>
    <mergeCell ref="A8:B8"/>
    <mergeCell ref="A6:G6"/>
    <mergeCell ref="A3:G3"/>
    <mergeCell ref="A4:G4"/>
    <mergeCell ref="A5:G5"/>
    <mergeCell ref="A9:B9"/>
    <mergeCell ref="A10:B10"/>
    <mergeCell ref="A11:B11"/>
    <mergeCell ref="A7:B7"/>
    <mergeCell ref="C9:F9"/>
    <mergeCell ref="C11:F11"/>
    <mergeCell ref="C7:F7"/>
    <mergeCell ref="D10:G10"/>
    <mergeCell ref="A12:G12"/>
    <mergeCell ref="A13:C13"/>
    <mergeCell ref="A14:C14"/>
    <mergeCell ref="A15:C15"/>
    <mergeCell ref="A16:C16"/>
    <mergeCell ref="C51:D51"/>
    <mergeCell ref="B49:F49"/>
    <mergeCell ref="G48:G49"/>
    <mergeCell ref="A17:G17"/>
    <mergeCell ref="E13:G16"/>
    <mergeCell ref="A18:G18"/>
    <mergeCell ref="A48:A49"/>
    <mergeCell ref="A19:A20"/>
    <mergeCell ref="B19:B20"/>
    <mergeCell ref="G19:G20"/>
    <mergeCell ref="F19:F20"/>
    <mergeCell ref="E19:E20"/>
    <mergeCell ref="D19:D20"/>
    <mergeCell ref="C19:C20"/>
    <mergeCell ref="B50:D50"/>
    <mergeCell ref="B48:D48"/>
  </mergeCells>
  <printOptions horizontalCentered="1" verticalCentered="1"/>
  <pageMargins left="7.874015748031496E-2" right="7.874015748031496E-2" top="0" bottom="0.15748031496062992" header="0.19685039370078741" footer="0.15748031496062992"/>
  <pageSetup orientation="landscape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6350</xdr:colOff>
                    <xdr:row>0</xdr:row>
                    <xdr:rowOff>254000</xdr:rowOff>
                  </from>
                  <to>
                    <xdr:col>0</xdr:col>
                    <xdr:colOff>311150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203200</xdr:rowOff>
                  </from>
                  <to>
                    <xdr:col>0</xdr:col>
                    <xdr:colOff>304800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196850</xdr:rowOff>
                  </from>
                  <to>
                    <xdr:col>0</xdr:col>
                    <xdr:colOff>304800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196850</xdr:rowOff>
                  </from>
                  <to>
                    <xdr:col>0</xdr:col>
                    <xdr:colOff>304800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dotace dle počtu mládeže </vt:lpstr>
      <vt:lpstr>List1</vt:lpstr>
    </vt:vector>
  </TitlesOfParts>
  <Company>MgTP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Václava</dc:creator>
  <cp:lastModifiedBy>KREJČOVÁ Ivana</cp:lastModifiedBy>
  <cp:lastPrinted>2023-11-27T10:06:16Z</cp:lastPrinted>
  <dcterms:created xsi:type="dcterms:W3CDTF">2014-01-09T12:23:52Z</dcterms:created>
  <dcterms:modified xsi:type="dcterms:W3CDTF">2025-10-07T18:23:47Z</dcterms:modified>
</cp:coreProperties>
</file>